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b1554afdf97980/Documents/Thames Match/Thames Match 2026/"/>
    </mc:Choice>
  </mc:AlternateContent>
  <xr:revisionPtr revIDLastSave="1" documentId="8_{D8060A91-FEFE-48E9-843B-9987A2FE57AC}" xr6:coauthVersionLast="47" xr6:coauthVersionMax="47" xr10:uidLastSave="{8D68BFE8-EFA9-40F4-BD35-1E0E8F1E7581}"/>
  <bookViews>
    <workbookView xWindow="-120" yWindow="-120" windowWidth="29040" windowHeight="15720" xr2:uid="{465A9D3E-4825-4CF8-B042-23C9BF4D81F3}"/>
  </bookViews>
  <sheets>
    <sheet name="Sheet1" sheetId="1" r:id="rId1"/>
  </sheets>
  <definedNames>
    <definedName name="_xlnm.Print_Area" localSheetId="0">Sheet1!$A$1:$J$41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10" i="1"/>
  <c r="H7" i="1"/>
  <c r="H6" i="1"/>
  <c r="H15" i="1"/>
  <c r="H14" i="1"/>
  <c r="E54" i="1"/>
  <c r="E53" i="1"/>
  <c r="E52" i="1"/>
  <c r="E51" i="1"/>
  <c r="E50" i="1"/>
  <c r="E49" i="1"/>
  <c r="E48" i="1"/>
  <c r="E47" i="1"/>
  <c r="E46" i="1"/>
  <c r="E45" i="1"/>
  <c r="E44" i="1"/>
</calcChain>
</file>

<file path=xl/sharedStrings.xml><?xml version="1.0" encoding="utf-8"?>
<sst xmlns="http://schemas.openxmlformats.org/spreadsheetml/2006/main" count="97" uniqueCount="72">
  <si>
    <t>COASTING</t>
  </si>
  <si>
    <t xml:space="preserve">START </t>
  </si>
  <si>
    <t>LINE</t>
  </si>
  <si>
    <t>MARK</t>
  </si>
  <si>
    <t>FINISH</t>
  </si>
  <si>
    <t>COURSE</t>
  </si>
  <si>
    <t>CORRECTED</t>
  </si>
  <si>
    <t>CHAMPION STAYSAIL</t>
  </si>
  <si>
    <t>CHAMPION BOWSPRIT</t>
  </si>
  <si>
    <t>OTHER PRIZES</t>
  </si>
  <si>
    <t>The Master making the Fastest Start:</t>
  </si>
  <si>
    <t>The Master of the Fastest Barge to the Mark:</t>
  </si>
  <si>
    <t>The Master of the First Barge Home:</t>
  </si>
  <si>
    <t>The Best Performing Mainsheetman:</t>
  </si>
  <si>
    <t>For Achievement (Barge)</t>
  </si>
  <si>
    <t>The most valued Crew Member (excl. Mainsheetman)</t>
  </si>
  <si>
    <t>For Achievement of a Young Crewmember: (under 16)</t>
  </si>
  <si>
    <t>The Master of the Fastest Barge over the course</t>
  </si>
  <si>
    <t>from Mucking No. 3 to ..</t>
  </si>
  <si>
    <t>back to Gravesend</t>
  </si>
  <si>
    <t>Mid Blyth</t>
  </si>
  <si>
    <t>Sea Reach 5</t>
  </si>
  <si>
    <t>Sea Reach 4</t>
  </si>
  <si>
    <t>Mid Swatch</t>
  </si>
  <si>
    <t>Nore Swatch</t>
  </si>
  <si>
    <t>Sea Reach 3</t>
  </si>
  <si>
    <t>Sea Reach 3 North</t>
  </si>
  <si>
    <t>S.E. Leigh</t>
  </si>
  <si>
    <t>Sea Reach 2 North</t>
  </si>
  <si>
    <t>S. Shoebury</t>
  </si>
  <si>
    <t>N. Oaze</t>
  </si>
  <si>
    <t>Pos</t>
  </si>
  <si>
    <t>TIMEKEEPER'S REPORT</t>
  </si>
  <si>
    <t>Times</t>
  </si>
  <si>
    <t>Classes</t>
  </si>
  <si>
    <t>Master</t>
  </si>
  <si>
    <t>Barge</t>
  </si>
  <si>
    <t>Time</t>
  </si>
  <si>
    <t>Average speed</t>
  </si>
  <si>
    <t>Prepared and completed by:</t>
  </si>
  <si>
    <t>Signed:</t>
  </si>
  <si>
    <t>Date:</t>
  </si>
  <si>
    <t>PUDGE</t>
  </si>
  <si>
    <t>NIAGARA</t>
  </si>
  <si>
    <t>BLUE MERMAID</t>
  </si>
  <si>
    <t>MARJORIE</t>
  </si>
  <si>
    <t>N Cardy</t>
  </si>
  <si>
    <t>Niagara</t>
  </si>
  <si>
    <t>R Titchener</t>
  </si>
  <si>
    <t>Blue Mermaid</t>
  </si>
  <si>
    <t>S Devonshire</t>
  </si>
  <si>
    <t>Marjorie</t>
  </si>
  <si>
    <t>Bridget Cass</t>
  </si>
  <si>
    <t>The Master exhibiting the Best Seamanship overall</t>
  </si>
  <si>
    <t>The Master exhibiting the Best Seamanship at the mark</t>
  </si>
  <si>
    <t>Distances</t>
  </si>
  <si>
    <t>93rd THAMES SAILING BARGE MATCH</t>
  </si>
  <si>
    <t>18th JULY 2026</t>
  </si>
  <si>
    <t>LADY DAPHNE</t>
  </si>
  <si>
    <t>WILL</t>
  </si>
  <si>
    <t>retired</t>
  </si>
  <si>
    <t>EDITH MAY</t>
  </si>
  <si>
    <t>27 sec</t>
  </si>
  <si>
    <t>3h 1 min</t>
  </si>
  <si>
    <t>6.2 kt</t>
  </si>
  <si>
    <t>6h 0 min 28 sec</t>
  </si>
  <si>
    <t>1345 hrs</t>
  </si>
  <si>
    <t>7.0 kt</t>
  </si>
  <si>
    <t>A Cameron</t>
  </si>
  <si>
    <t>Lady Daphne</t>
  </si>
  <si>
    <t>P Duggon</t>
  </si>
  <si>
    <t>no nomination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</si>
</sst>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22" x14ac:knownFonts="1">
    <font>
      <sz val="11"/>
      <color theme="1"/>
      <name val="Calibri"/>
      <family val="2"/>
      <scheme val="minor"/>
    </font>
    <font>
      <b/>
      <i/>
      <u/>
      <sz val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indexed="12"/>
      <name val="Arial"/>
      <family val="2"/>
    </font>
    <font>
      <b/>
      <i/>
      <u/>
      <sz val="12"/>
      <color indexed="17"/>
      <name val="Arial"/>
      <family val="2"/>
    </font>
    <font>
      <b/>
      <i/>
      <sz val="12"/>
      <color indexed="12"/>
      <name val="Arial"/>
      <family val="2"/>
    </font>
    <font>
      <b/>
      <i/>
      <sz val="12"/>
      <name val="Arial"/>
      <family val="2"/>
    </font>
    <font>
      <b/>
      <sz val="12"/>
      <color theme="9"/>
      <name val="Arial"/>
      <family val="2"/>
    </font>
    <font>
      <b/>
      <sz val="12"/>
      <color indexed="17"/>
      <name val="Arial"/>
      <family val="2"/>
    </font>
    <font>
      <b/>
      <i/>
      <u/>
      <sz val="12"/>
      <color indexed="10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u/>
      <sz val="12"/>
      <color theme="1"/>
      <name val="Arial"/>
      <family val="2"/>
    </font>
    <font>
      <b/>
      <sz val="12"/>
      <color theme="5" tint="-0.249977111117893"/>
      <name val="Arial"/>
      <family val="2"/>
    </font>
    <font>
      <b/>
      <i/>
      <u/>
      <sz val="12"/>
      <color indexed="12"/>
      <name val="Arial"/>
      <family val="2"/>
    </font>
    <font>
      <b/>
      <sz val="12"/>
      <color indexed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21" fontId="2" fillId="0" borderId="0" xfId="0" applyNumberFormat="1" applyFont="1" applyAlignment="1" applyProtection="1">
      <alignment horizontal="center"/>
      <protection locked="0"/>
    </xf>
    <xf numFmtId="21" fontId="3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center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0" fontId="5" fillId="0" borderId="0" xfId="0" applyFont="1"/>
    <xf numFmtId="0" fontId="3" fillId="0" borderId="0" xfId="0" applyFont="1" applyAlignment="1" applyProtection="1">
      <alignment horizontal="center"/>
      <protection locked="0"/>
    </xf>
    <xf numFmtId="0" fontId="4" fillId="0" borderId="0" xfId="0" applyFont="1"/>
    <xf numFmtId="0" fontId="4" fillId="0" borderId="0" xfId="0" quotePrefix="1" applyFont="1"/>
    <xf numFmtId="0" fontId="6" fillId="0" borderId="0" xfId="0" applyFont="1" applyProtection="1">
      <protection locked="0"/>
    </xf>
    <xf numFmtId="0" fontId="3" fillId="0" borderId="0" xfId="0" applyFont="1" applyAlignment="1">
      <alignment horizontal="center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3" fillId="0" borderId="0" xfId="0" applyFont="1"/>
    <xf numFmtId="0" fontId="6" fillId="0" borderId="0" xfId="0" applyFont="1"/>
    <xf numFmtId="0" fontId="3" fillId="0" borderId="0" xfId="0" applyFont="1" applyProtection="1">
      <protection locked="0"/>
    </xf>
    <xf numFmtId="2" fontId="3" fillId="0" borderId="0" xfId="0" applyNumberFormat="1" applyFont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21" fontId="1" fillId="0" borderId="0" xfId="0" applyNumberFormat="1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/>
      <protection locked="0"/>
    </xf>
    <xf numFmtId="21" fontId="3" fillId="0" borderId="0" xfId="0" quotePrefix="1" applyNumberFormat="1" applyFont="1" applyAlignment="1" applyProtection="1">
      <alignment horizontal="center"/>
      <protection locked="0"/>
    </xf>
    <xf numFmtId="0" fontId="13" fillId="0" borderId="2" xfId="0" applyFont="1" applyBorder="1" applyAlignment="1" applyProtection="1">
      <alignment horizontal="center"/>
      <protection locked="0"/>
    </xf>
    <xf numFmtId="0" fontId="14" fillId="0" borderId="1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Protection="1">
      <protection locked="0"/>
    </xf>
    <xf numFmtId="0" fontId="15" fillId="0" borderId="0" xfId="0" applyFont="1"/>
    <xf numFmtId="0" fontId="16" fillId="0" borderId="0" xfId="0" applyFont="1"/>
    <xf numFmtId="0" fontId="3" fillId="0" borderId="1" xfId="0" applyFont="1" applyBorder="1" applyProtection="1">
      <protection locked="0"/>
    </xf>
    <xf numFmtId="0" fontId="15" fillId="2" borderId="0" xfId="0" applyFont="1" applyFill="1"/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7" fillId="2" borderId="0" xfId="0" applyFont="1" applyFill="1"/>
    <xf numFmtId="0" fontId="18" fillId="2" borderId="0" xfId="0" applyFont="1" applyFill="1"/>
    <xf numFmtId="0" fontId="19" fillId="0" borderId="0" xfId="0" applyFont="1" applyAlignment="1">
      <alignment horizontal="center"/>
    </xf>
    <xf numFmtId="0" fontId="19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20" fillId="0" borderId="1" xfId="0" applyFont="1" applyBorder="1" applyAlignment="1" applyProtection="1">
      <alignment horizontal="center"/>
      <protection locked="0"/>
    </xf>
    <xf numFmtId="0" fontId="21" fillId="0" borderId="1" xfId="0" applyFont="1" applyBorder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19" fontId="3" fillId="0" borderId="0" xfId="0" applyNumberFormat="1" applyFont="1" applyAlignment="1" applyProtection="1">
      <alignment horizontal="left"/>
      <protection locked="0"/>
    </xf>
    <xf numFmtId="0" fontId="3" fillId="0" borderId="3" xfId="0" applyFont="1" applyBorder="1" applyProtection="1">
      <protection locked="0"/>
    </xf>
    <xf numFmtId="0" fontId="6" fillId="0" borderId="4" xfId="0" applyFont="1" applyBorder="1" applyProtection="1">
      <protection locked="0"/>
    </xf>
    <xf numFmtId="0" fontId="7" fillId="0" borderId="4" xfId="0" applyFont="1" applyBorder="1" applyProtection="1">
      <protection locked="0"/>
    </xf>
    <xf numFmtId="21" fontId="3" fillId="0" borderId="4" xfId="0" applyNumberFormat="1" applyFont="1" applyBorder="1" applyAlignment="1" applyProtection="1">
      <alignment horizontal="center"/>
      <protection locked="0"/>
    </xf>
    <xf numFmtId="15" fontId="15" fillId="0" borderId="0" xfId="0" applyNumberFormat="1" applyFont="1"/>
    <xf numFmtId="0" fontId="16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2" fontId="6" fillId="0" borderId="0" xfId="0" applyNumberFormat="1" applyFont="1" applyProtection="1">
      <protection locked="0"/>
    </xf>
    <xf numFmtId="0" fontId="15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0F685-6232-49F2-B135-08F8937DDEFA}">
  <dimension ref="A1:J54"/>
  <sheetViews>
    <sheetView tabSelected="1" zoomScaleNormal="100" workbookViewId="0">
      <selection activeCell="K9" sqref="K9"/>
    </sheetView>
  </sheetViews>
  <sheetFormatPr defaultRowHeight="15.75" x14ac:dyDescent="0.25"/>
  <cols>
    <col min="1" max="1" width="30.7109375" customWidth="1"/>
    <col min="2" max="3" width="17.7109375" customWidth="1"/>
    <col min="4" max="4" width="3.7109375" customWidth="1"/>
    <col min="5" max="5" width="17.42578125" bestFit="1" customWidth="1"/>
    <col min="6" max="6" width="3.7109375" customWidth="1"/>
    <col min="7" max="7" width="17.42578125" bestFit="1" customWidth="1"/>
    <col min="8" max="8" width="17.85546875" customWidth="1"/>
    <col min="9" max="9" width="16.42578125" style="6" customWidth="1"/>
    <col min="10" max="10" width="6.7109375" customWidth="1"/>
  </cols>
  <sheetData>
    <row r="1" spans="1:10" s="37" customFormat="1" x14ac:dyDescent="0.25">
      <c r="A1" s="43" t="s">
        <v>56</v>
      </c>
      <c r="B1" s="60"/>
      <c r="C1" s="40"/>
      <c r="D1" s="44" t="s">
        <v>32</v>
      </c>
      <c r="E1" s="40"/>
      <c r="F1" s="40"/>
      <c r="G1" s="40"/>
      <c r="H1" s="40"/>
      <c r="I1" s="43" t="s">
        <v>57</v>
      </c>
      <c r="J1" s="40"/>
    </row>
    <row r="2" spans="1:10" s="37" customFormat="1" ht="15" x14ac:dyDescent="0.2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0" s="42" customFormat="1" x14ac:dyDescent="0.25">
      <c r="A3" s="45" t="s">
        <v>34</v>
      </c>
      <c r="B3" s="45" t="s">
        <v>33</v>
      </c>
      <c r="C3" s="45" t="s">
        <v>33</v>
      </c>
      <c r="D3" s="46" t="s">
        <v>31</v>
      </c>
      <c r="E3" s="45" t="s">
        <v>33</v>
      </c>
      <c r="F3" s="46" t="s">
        <v>31</v>
      </c>
      <c r="G3" s="45" t="s">
        <v>33</v>
      </c>
      <c r="H3" s="46" t="s">
        <v>33</v>
      </c>
      <c r="I3" s="45" t="s">
        <v>33</v>
      </c>
      <c r="J3" s="46" t="s">
        <v>31</v>
      </c>
    </row>
    <row r="4" spans="1:10" s="42" customFormat="1" x14ac:dyDescent="0.25">
      <c r="B4" s="41"/>
      <c r="C4" s="41"/>
      <c r="D4" s="47"/>
      <c r="E4" s="41"/>
      <c r="F4" s="47"/>
      <c r="G4" s="41"/>
      <c r="H4" s="47"/>
      <c r="I4" s="41"/>
      <c r="J4" s="47"/>
    </row>
    <row r="5" spans="1:10" s="37" customFormat="1" ht="15" x14ac:dyDescent="0.2">
      <c r="A5" s="48" t="s">
        <v>0</v>
      </c>
      <c r="B5" s="1" t="s">
        <v>1</v>
      </c>
      <c r="C5" s="23" t="s">
        <v>2</v>
      </c>
      <c r="E5" s="1" t="s">
        <v>3</v>
      </c>
      <c r="F5" s="10"/>
      <c r="G5" s="1" t="s">
        <v>4</v>
      </c>
      <c r="H5" s="1" t="s">
        <v>5</v>
      </c>
      <c r="I5" s="1" t="s">
        <v>6</v>
      </c>
      <c r="J5" s="26"/>
    </row>
    <row r="6" spans="1:10" s="37" customFormat="1" x14ac:dyDescent="0.25">
      <c r="A6" s="18" t="s">
        <v>58</v>
      </c>
      <c r="B6" s="4">
        <v>0.3125</v>
      </c>
      <c r="C6" s="4">
        <v>0.31593749999999998</v>
      </c>
      <c r="D6" s="19">
        <v>3</v>
      </c>
      <c r="E6" s="4">
        <v>0.45627314814814812</v>
      </c>
      <c r="F6" s="20">
        <v>1</v>
      </c>
      <c r="G6" s="4">
        <v>0.6041319444444444</v>
      </c>
      <c r="H6" s="3">
        <f>(G6-B6)</f>
        <v>0.2916319444444444</v>
      </c>
      <c r="I6" s="4"/>
      <c r="J6" s="21">
        <v>1</v>
      </c>
    </row>
    <row r="7" spans="1:10" s="37" customFormat="1" x14ac:dyDescent="0.25">
      <c r="A7" s="18" t="s">
        <v>42</v>
      </c>
      <c r="B7" s="4">
        <v>0.3125</v>
      </c>
      <c r="C7" s="4">
        <v>0.31284722222222222</v>
      </c>
      <c r="D7" s="19">
        <v>1</v>
      </c>
      <c r="E7" s="4">
        <v>0.49328703703703702</v>
      </c>
      <c r="F7" s="20">
        <v>2</v>
      </c>
      <c r="G7" s="4">
        <v>0.65891203703703705</v>
      </c>
      <c r="H7" s="3">
        <f>(G7-B7)</f>
        <v>0.34641203703703705</v>
      </c>
      <c r="I7" s="5"/>
      <c r="J7" s="21">
        <v>2</v>
      </c>
    </row>
    <row r="8" spans="1:10" s="37" customFormat="1" x14ac:dyDescent="0.25">
      <c r="A8" s="7" t="s">
        <v>59</v>
      </c>
      <c r="B8" s="4">
        <v>0.3125</v>
      </c>
      <c r="C8" s="4">
        <v>0.31313657407407408</v>
      </c>
      <c r="D8" s="19">
        <v>2</v>
      </c>
      <c r="E8" s="4" t="s">
        <v>60</v>
      </c>
      <c r="F8" s="20"/>
      <c r="G8" s="4"/>
      <c r="H8" s="3"/>
      <c r="I8" s="5"/>
      <c r="J8" s="19"/>
    </row>
    <row r="9" spans="1:10" s="37" customFormat="1" ht="15" x14ac:dyDescent="0.2">
      <c r="A9" s="22" t="s">
        <v>7</v>
      </c>
      <c r="B9" s="1" t="s">
        <v>1</v>
      </c>
      <c r="C9" s="23" t="s">
        <v>2</v>
      </c>
      <c r="D9" s="24"/>
      <c r="E9" s="1" t="s">
        <v>3</v>
      </c>
      <c r="F9" s="25"/>
      <c r="G9" s="1" t="s">
        <v>4</v>
      </c>
      <c r="H9" s="1" t="s">
        <v>5</v>
      </c>
      <c r="I9" s="1"/>
      <c r="J9" s="26"/>
    </row>
    <row r="10" spans="1:10" s="37" customFormat="1" x14ac:dyDescent="0.25">
      <c r="A10" s="18" t="s">
        <v>43</v>
      </c>
      <c r="B10" s="4">
        <v>0.32291666666666669</v>
      </c>
      <c r="C10" s="4">
        <v>0.32322916666666668</v>
      </c>
      <c r="D10" s="27">
        <v>1</v>
      </c>
      <c r="E10" s="4">
        <v>0.44870370370370372</v>
      </c>
      <c r="F10" s="28">
        <v>1</v>
      </c>
      <c r="G10" s="4">
        <v>0.57324074074074072</v>
      </c>
      <c r="H10" s="3">
        <f>(G10-B10)</f>
        <v>0.25032407407407403</v>
      </c>
      <c r="I10" s="4"/>
      <c r="J10" s="30">
        <v>1</v>
      </c>
    </row>
    <row r="11" spans="1:10" s="37" customFormat="1" x14ac:dyDescent="0.25">
      <c r="A11" s="18" t="s">
        <v>61</v>
      </c>
      <c r="B11" s="4">
        <v>0.32291666666666669</v>
      </c>
      <c r="C11" s="4">
        <v>0.3240277777777778</v>
      </c>
      <c r="D11" s="28">
        <v>2</v>
      </c>
      <c r="E11" s="4">
        <v>0.4939351851851852</v>
      </c>
      <c r="F11" s="28">
        <v>2</v>
      </c>
      <c r="G11" s="4">
        <v>0.65437500000000004</v>
      </c>
      <c r="H11" s="3">
        <f>(G11-B11)</f>
        <v>0.33145833333333335</v>
      </c>
      <c r="I11" s="2"/>
      <c r="J11" s="30">
        <v>2</v>
      </c>
    </row>
    <row r="12" spans="1:10" s="37" customFormat="1" ht="15" x14ac:dyDescent="0.2">
      <c r="A12" s="31" t="s">
        <v>8</v>
      </c>
      <c r="B12" s="1" t="s">
        <v>1</v>
      </c>
      <c r="C12" s="23" t="s">
        <v>2</v>
      </c>
      <c r="D12" s="32"/>
      <c r="E12" s="1" t="s">
        <v>3</v>
      </c>
      <c r="F12" s="25"/>
      <c r="G12" s="1" t="s">
        <v>4</v>
      </c>
      <c r="H12" s="1" t="s">
        <v>5</v>
      </c>
      <c r="I12" s="1"/>
      <c r="J12" s="26"/>
    </row>
    <row r="13" spans="1:10" s="37" customFormat="1" ht="15" x14ac:dyDescent="0.2">
      <c r="A13" s="31"/>
      <c r="B13" s="1"/>
      <c r="C13" s="23"/>
      <c r="D13" s="32"/>
      <c r="E13" s="23"/>
      <c r="F13" s="25"/>
      <c r="G13" s="1"/>
      <c r="H13" s="1"/>
      <c r="I13" s="1"/>
      <c r="J13" s="26"/>
    </row>
    <row r="14" spans="1:10" s="37" customFormat="1" x14ac:dyDescent="0.25">
      <c r="A14" s="18" t="s">
        <v>44</v>
      </c>
      <c r="B14" s="4">
        <v>0.33333333333333331</v>
      </c>
      <c r="C14" s="4">
        <v>0.33672453703703703</v>
      </c>
      <c r="D14" s="33">
        <v>2</v>
      </c>
      <c r="E14" s="4">
        <v>0.48618055555555556</v>
      </c>
      <c r="F14" s="33">
        <v>1</v>
      </c>
      <c r="G14" s="4">
        <v>0.62577546296296294</v>
      </c>
      <c r="H14" s="29">
        <f>(G14-B14)</f>
        <v>0.29244212962962962</v>
      </c>
      <c r="I14" s="5"/>
      <c r="J14" s="34">
        <v>2</v>
      </c>
    </row>
    <row r="15" spans="1:10" s="37" customFormat="1" x14ac:dyDescent="0.25">
      <c r="A15" s="18" t="s">
        <v>45</v>
      </c>
      <c r="B15" s="4">
        <v>0.33333333333333331</v>
      </c>
      <c r="C15" s="3">
        <v>0.33620370370370373</v>
      </c>
      <c r="D15" s="33">
        <v>1</v>
      </c>
      <c r="E15" s="3">
        <v>0.48737268518518517</v>
      </c>
      <c r="F15" s="33">
        <v>2</v>
      </c>
      <c r="G15" s="3">
        <v>0.62106481481481479</v>
      </c>
      <c r="H15" s="29">
        <f>(G15-B15)</f>
        <v>0.28773148148148148</v>
      </c>
      <c r="I15" s="3"/>
      <c r="J15" s="34">
        <v>1</v>
      </c>
    </row>
    <row r="16" spans="1:10" s="37" customFormat="1" x14ac:dyDescent="0.25">
      <c r="A16" s="18"/>
      <c r="B16" s="4"/>
      <c r="C16" s="3"/>
      <c r="D16" s="33"/>
      <c r="E16" s="3"/>
      <c r="F16" s="33"/>
      <c r="G16" s="3"/>
      <c r="H16" s="3"/>
      <c r="I16" s="7"/>
      <c r="J16" s="34"/>
    </row>
    <row r="17" spans="1:10" s="37" customFormat="1" x14ac:dyDescent="0.25">
      <c r="A17" s="35" t="s">
        <v>9</v>
      </c>
      <c r="B17" s="10"/>
      <c r="C17" s="12"/>
      <c r="D17" s="3"/>
      <c r="E17" s="3"/>
      <c r="F17" s="33"/>
      <c r="G17" s="3"/>
      <c r="H17" s="3"/>
      <c r="I17" s="7"/>
      <c r="J17" s="34"/>
    </row>
    <row r="18" spans="1:10" s="37" customFormat="1" x14ac:dyDescent="0.25">
      <c r="A18" s="36"/>
      <c r="B18" s="10"/>
      <c r="C18" s="12"/>
      <c r="D18" s="3"/>
      <c r="E18" s="41" t="s">
        <v>35</v>
      </c>
      <c r="F18" s="41"/>
      <c r="G18" s="41" t="s">
        <v>36</v>
      </c>
      <c r="H18" s="41" t="s">
        <v>37</v>
      </c>
      <c r="I18" s="41" t="s">
        <v>38</v>
      </c>
      <c r="J18" s="42"/>
    </row>
    <row r="19" spans="1:10" s="37" customFormat="1" x14ac:dyDescent="0.25">
      <c r="A19" s="39" t="s">
        <v>10</v>
      </c>
      <c r="B19" s="16"/>
      <c r="C19" s="12"/>
      <c r="D19" s="3"/>
      <c r="E19" s="37" t="s">
        <v>46</v>
      </c>
      <c r="G19" s="37" t="s">
        <v>47</v>
      </c>
      <c r="H19" s="37" t="s">
        <v>62</v>
      </c>
    </row>
    <row r="20" spans="1:10" s="37" customFormat="1" ht="9.9499999999999993" customHeight="1" x14ac:dyDescent="0.25">
      <c r="A20" s="49"/>
      <c r="B20" s="16"/>
      <c r="C20" s="12"/>
      <c r="D20" s="3"/>
    </row>
    <row r="21" spans="1:10" s="37" customFormat="1" x14ac:dyDescent="0.25">
      <c r="A21" s="39" t="s">
        <v>11</v>
      </c>
      <c r="B21" s="16"/>
      <c r="C21" s="12"/>
      <c r="D21" s="3"/>
      <c r="E21" s="37" t="s">
        <v>46</v>
      </c>
      <c r="G21" s="37" t="s">
        <v>47</v>
      </c>
      <c r="H21" s="37" t="s">
        <v>63</v>
      </c>
      <c r="I21" s="37" t="s">
        <v>64</v>
      </c>
    </row>
    <row r="22" spans="1:10" s="37" customFormat="1" ht="9.9499999999999993" customHeight="1" x14ac:dyDescent="0.25">
      <c r="A22" s="49"/>
      <c r="B22" s="16"/>
      <c r="C22" s="12"/>
      <c r="D22" s="3"/>
    </row>
    <row r="23" spans="1:10" s="37" customFormat="1" x14ac:dyDescent="0.25">
      <c r="A23" s="39" t="s">
        <v>17</v>
      </c>
      <c r="B23" s="16"/>
      <c r="C23" s="12"/>
      <c r="D23" s="3"/>
      <c r="E23" s="37" t="s">
        <v>46</v>
      </c>
      <c r="G23" s="37" t="s">
        <v>47</v>
      </c>
      <c r="H23" s="37" t="s">
        <v>65</v>
      </c>
      <c r="I23" s="37" t="s">
        <v>67</v>
      </c>
    </row>
    <row r="24" spans="1:10" s="37" customFormat="1" ht="9.9499999999999993" customHeight="1" x14ac:dyDescent="0.25">
      <c r="A24" s="49"/>
      <c r="B24" s="16"/>
      <c r="C24" s="12"/>
      <c r="D24" s="3"/>
    </row>
    <row r="25" spans="1:10" s="37" customFormat="1" x14ac:dyDescent="0.25">
      <c r="A25" s="39" t="s">
        <v>12</v>
      </c>
      <c r="B25" s="16"/>
      <c r="C25" s="12"/>
      <c r="D25" s="3"/>
      <c r="E25" s="37" t="s">
        <v>46</v>
      </c>
      <c r="G25" s="37" t="s">
        <v>47</v>
      </c>
      <c r="H25" s="37" t="s">
        <v>66</v>
      </c>
    </row>
    <row r="26" spans="1:10" s="37" customFormat="1" ht="9.9499999999999993" customHeight="1" x14ac:dyDescent="0.25">
      <c r="A26" s="49"/>
      <c r="B26" s="16"/>
      <c r="C26" s="12"/>
      <c r="D26" s="3"/>
    </row>
    <row r="27" spans="1:10" s="37" customFormat="1" x14ac:dyDescent="0.25">
      <c r="A27" s="39" t="s">
        <v>53</v>
      </c>
      <c r="B27" s="16"/>
      <c r="C27" s="12"/>
      <c r="D27" s="3"/>
      <c r="E27" s="37" t="s">
        <v>50</v>
      </c>
      <c r="G27" s="37" t="s">
        <v>51</v>
      </c>
    </row>
    <row r="28" spans="1:10" s="37" customFormat="1" ht="9.9499999999999993" customHeight="1" x14ac:dyDescent="0.25">
      <c r="A28" s="49"/>
      <c r="B28" s="50"/>
      <c r="C28" s="12"/>
      <c r="D28" s="3"/>
    </row>
    <row r="29" spans="1:10" s="37" customFormat="1" x14ac:dyDescent="0.25">
      <c r="A29" s="39" t="s">
        <v>54</v>
      </c>
      <c r="B29" s="16"/>
      <c r="C29" s="12"/>
      <c r="D29" s="3"/>
      <c r="E29" s="37" t="s">
        <v>48</v>
      </c>
      <c r="G29" s="37" t="s">
        <v>49</v>
      </c>
    </row>
    <row r="30" spans="1:10" s="37" customFormat="1" ht="9.9499999999999993" customHeight="1" x14ac:dyDescent="0.25">
      <c r="A30" s="10"/>
      <c r="B30" s="7"/>
      <c r="C30" s="12"/>
      <c r="D30" s="3"/>
    </row>
    <row r="31" spans="1:10" s="37" customFormat="1" x14ac:dyDescent="0.25">
      <c r="A31" s="39" t="s">
        <v>13</v>
      </c>
      <c r="B31" s="16"/>
      <c r="C31" s="12"/>
      <c r="D31" s="3"/>
      <c r="E31" s="37" t="s">
        <v>68</v>
      </c>
      <c r="G31" s="37" t="s">
        <v>69</v>
      </c>
    </row>
    <row r="32" spans="1:10" s="37" customFormat="1" ht="9.9499999999999993" customHeight="1" x14ac:dyDescent="0.25">
      <c r="A32" s="49"/>
      <c r="B32" s="16"/>
      <c r="C32" s="12"/>
      <c r="D32" s="3"/>
    </row>
    <row r="33" spans="1:9" s="37" customFormat="1" x14ac:dyDescent="0.25">
      <c r="A33" s="39" t="s">
        <v>15</v>
      </c>
      <c r="B33" s="16"/>
      <c r="C33" s="12"/>
      <c r="D33" s="3"/>
      <c r="E33" s="37" t="s">
        <v>70</v>
      </c>
      <c r="G33" s="37" t="s">
        <v>49</v>
      </c>
    </row>
    <row r="34" spans="1:9" s="37" customFormat="1" ht="9.9499999999999993" customHeight="1" x14ac:dyDescent="0.25">
      <c r="A34" s="49"/>
      <c r="B34" s="51"/>
      <c r="C34" s="12"/>
      <c r="D34" s="3"/>
    </row>
    <row r="35" spans="1:9" s="37" customFormat="1" x14ac:dyDescent="0.25">
      <c r="A35" s="39" t="s">
        <v>16</v>
      </c>
      <c r="B35" s="16"/>
      <c r="C35" s="12"/>
      <c r="D35" s="3"/>
      <c r="E35" s="37" t="s">
        <v>71</v>
      </c>
    </row>
    <row r="36" spans="1:9" s="37" customFormat="1" ht="9.9499999999999993" customHeight="1" x14ac:dyDescent="0.25">
      <c r="A36" s="36"/>
      <c r="B36" s="10"/>
      <c r="C36" s="16"/>
      <c r="D36" s="10"/>
    </row>
    <row r="37" spans="1:9" s="37" customFormat="1" ht="16.5" thickBot="1" x14ac:dyDescent="0.3">
      <c r="A37" s="52" t="s">
        <v>14</v>
      </c>
      <c r="B37" s="53"/>
      <c r="C37" s="54"/>
      <c r="D37" s="55"/>
      <c r="G37" s="37" t="s">
        <v>69</v>
      </c>
    </row>
    <row r="38" spans="1:9" s="37" customFormat="1" x14ac:dyDescent="0.25">
      <c r="A38" s="16"/>
      <c r="B38" s="10"/>
      <c r="C38" s="12"/>
      <c r="D38" s="3"/>
    </row>
    <row r="39" spans="1:9" s="37" customFormat="1" x14ac:dyDescent="0.25">
      <c r="A39" s="38" t="s">
        <v>39</v>
      </c>
      <c r="B39" s="37" t="s">
        <v>52</v>
      </c>
      <c r="C39" s="12"/>
      <c r="D39" s="3"/>
      <c r="E39" s="38" t="s">
        <v>40</v>
      </c>
      <c r="H39" s="57" t="s">
        <v>41</v>
      </c>
      <c r="I39" s="56">
        <v>46221</v>
      </c>
    </row>
    <row r="40" spans="1:9" s="37" customFormat="1" x14ac:dyDescent="0.25">
      <c r="A40" s="16"/>
      <c r="B40" s="10"/>
      <c r="C40" s="12"/>
      <c r="D40" s="3"/>
      <c r="E40" s="38"/>
    </row>
    <row r="41" spans="1:9" s="37" customFormat="1" ht="15" x14ac:dyDescent="0.2">
      <c r="E41" s="38"/>
    </row>
    <row r="42" spans="1:9" ht="18" x14ac:dyDescent="0.25">
      <c r="A42" s="16" t="s">
        <v>55</v>
      </c>
      <c r="B42" s="58" t="s">
        <v>18</v>
      </c>
      <c r="C42" s="12"/>
      <c r="D42" s="13"/>
      <c r="E42" s="11" t="s">
        <v>19</v>
      </c>
      <c r="G42" s="16"/>
      <c r="H42" s="8"/>
    </row>
    <row r="43" spans="1:9" ht="18" x14ac:dyDescent="0.25">
      <c r="A43" s="14"/>
      <c r="B43" s="7"/>
      <c r="C43" s="12"/>
      <c r="D43" s="3"/>
      <c r="E43" s="13"/>
      <c r="F43" s="15"/>
      <c r="G43" s="10"/>
      <c r="H43" s="8"/>
    </row>
    <row r="44" spans="1:9" ht="14.1" customHeight="1" x14ac:dyDescent="0.25">
      <c r="A44" s="16" t="s">
        <v>20</v>
      </c>
      <c r="B44" s="17">
        <v>2.91</v>
      </c>
      <c r="C44" s="12"/>
      <c r="E44" s="14">
        <f t="shared" ref="E44:E54" si="0">SUM(B44*2)+4.75</f>
        <v>10.57</v>
      </c>
      <c r="G44" s="59"/>
      <c r="H44" s="9"/>
    </row>
    <row r="45" spans="1:9" ht="14.1" customHeight="1" x14ac:dyDescent="0.25">
      <c r="A45" s="16" t="s">
        <v>21</v>
      </c>
      <c r="B45" s="17">
        <v>8.67</v>
      </c>
      <c r="C45" s="12"/>
      <c r="E45" s="14">
        <f t="shared" si="0"/>
        <v>22.09</v>
      </c>
      <c r="G45" s="59"/>
      <c r="H45" s="8"/>
    </row>
    <row r="46" spans="1:9" ht="14.1" customHeight="1" x14ac:dyDescent="0.25">
      <c r="A46" s="16" t="s">
        <v>22</v>
      </c>
      <c r="B46" s="17">
        <v>10.41</v>
      </c>
      <c r="C46" s="12"/>
      <c r="E46" s="14">
        <f t="shared" si="0"/>
        <v>25.57</v>
      </c>
      <c r="G46" s="59"/>
      <c r="H46" s="8"/>
    </row>
    <row r="47" spans="1:9" ht="14.1" customHeight="1" x14ac:dyDescent="0.25">
      <c r="A47" s="16" t="s">
        <v>23</v>
      </c>
      <c r="B47" s="17">
        <v>10.9</v>
      </c>
      <c r="C47" s="12"/>
      <c r="E47" s="14">
        <f t="shared" si="0"/>
        <v>26.55</v>
      </c>
      <c r="G47" s="59"/>
      <c r="H47" s="8"/>
    </row>
    <row r="48" spans="1:9" ht="14.1" customHeight="1" x14ac:dyDescent="0.25">
      <c r="A48" s="16" t="s">
        <v>24</v>
      </c>
      <c r="B48" s="17">
        <v>12</v>
      </c>
      <c r="C48" s="12"/>
      <c r="E48" s="14">
        <f t="shared" si="0"/>
        <v>28.75</v>
      </c>
      <c r="G48" s="59"/>
      <c r="H48" s="8"/>
    </row>
    <row r="49" spans="1:8" ht="14.1" customHeight="1" x14ac:dyDescent="0.25">
      <c r="A49" s="16" t="s">
        <v>25</v>
      </c>
      <c r="B49" s="17">
        <v>12.12</v>
      </c>
      <c r="C49" s="12"/>
      <c r="E49" s="14">
        <f t="shared" si="0"/>
        <v>28.99</v>
      </c>
      <c r="G49" s="59"/>
      <c r="H49" s="8"/>
    </row>
    <row r="50" spans="1:8" ht="14.1" customHeight="1" x14ac:dyDescent="0.25">
      <c r="A50" s="16" t="s">
        <v>26</v>
      </c>
      <c r="B50" s="17">
        <v>12.75</v>
      </c>
      <c r="C50" s="12"/>
      <c r="E50" s="14">
        <f t="shared" si="0"/>
        <v>30.25</v>
      </c>
      <c r="G50" s="59"/>
      <c r="H50" s="8"/>
    </row>
    <row r="51" spans="1:8" ht="14.1" customHeight="1" x14ac:dyDescent="0.25">
      <c r="A51" s="16" t="s">
        <v>27</v>
      </c>
      <c r="B51" s="17">
        <v>12.75</v>
      </c>
      <c r="C51" s="12"/>
      <c r="E51" s="14">
        <f t="shared" si="0"/>
        <v>30.25</v>
      </c>
      <c r="G51" s="59"/>
      <c r="H51" s="8"/>
    </row>
    <row r="52" spans="1:8" ht="14.1" customHeight="1" x14ac:dyDescent="0.25">
      <c r="A52" s="16" t="s">
        <v>28</v>
      </c>
      <c r="B52" s="17">
        <v>13.97</v>
      </c>
      <c r="C52" s="12"/>
      <c r="E52" s="14">
        <f t="shared" si="0"/>
        <v>32.69</v>
      </c>
      <c r="G52" s="59"/>
      <c r="H52" s="8"/>
    </row>
    <row r="53" spans="1:8" ht="14.1" customHeight="1" x14ac:dyDescent="0.25">
      <c r="A53" s="16" t="s">
        <v>29</v>
      </c>
      <c r="B53" s="17">
        <v>15.74</v>
      </c>
      <c r="C53" s="12"/>
      <c r="E53" s="14">
        <f t="shared" si="0"/>
        <v>36.230000000000004</v>
      </c>
      <c r="G53" s="59"/>
      <c r="H53" s="8"/>
    </row>
    <row r="54" spans="1:8" ht="14.1" customHeight="1" x14ac:dyDescent="0.25">
      <c r="A54" s="16" t="s">
        <v>30</v>
      </c>
      <c r="B54" s="17">
        <v>18.59</v>
      </c>
      <c r="C54" s="12"/>
      <c r="E54" s="14">
        <f t="shared" si="0"/>
        <v>41.93</v>
      </c>
      <c r="G54" s="59"/>
      <c r="H54" s="8"/>
    </row>
  </sheetData>
  <printOptions gridLines="1"/>
  <pageMargins left="0.23622047244094491" right="0.23622047244094491" top="0.55118110236220474" bottom="0.55118110236220474" header="0.31496062992125984" footer="0.31496062992125984"/>
  <pageSetup paperSize="9" scale="9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Hargreaves</dc:creator>
  <cp:lastModifiedBy>Julian Cass</cp:lastModifiedBy>
  <cp:lastPrinted>2025-08-15T17:47:20Z</cp:lastPrinted>
  <dcterms:created xsi:type="dcterms:W3CDTF">2024-04-17T16:26:01Z</dcterms:created>
  <dcterms:modified xsi:type="dcterms:W3CDTF">2026-08-22T19:40:43Z</dcterms:modified>
</cp:coreProperties>
</file>